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19" i="1"/>
  <c r="AE19" s="1"/>
  <c r="AD18"/>
  <c r="AE18" s="1"/>
  <c r="AD17"/>
  <c r="AE17" s="1"/>
  <c r="AD16"/>
  <c r="AE16" s="1"/>
  <c r="AD15"/>
  <c r="AE15" s="1"/>
  <c r="AD13"/>
  <c r="AE13" s="1"/>
  <c r="AD12"/>
  <c r="AE12" s="1"/>
  <c r="AD11"/>
  <c r="AE11" s="1"/>
  <c r="AD10"/>
  <c r="AE10" s="1"/>
  <c r="AD9"/>
  <c r="AE9" s="1"/>
</calcChain>
</file>

<file path=xl/sharedStrings.xml><?xml version="1.0" encoding="utf-8"?>
<sst xmlns="http://schemas.openxmlformats.org/spreadsheetml/2006/main" count="77" uniqueCount="40">
  <si>
    <t>Итоговый протокол легкоатлетических состязаний школьников сезон 2018-2019 годов</t>
  </si>
  <si>
    <t>с. Панкрушиха</t>
  </si>
  <si>
    <t>18.05.2019 г.</t>
  </si>
  <si>
    <t>№ п/п</t>
  </si>
  <si>
    <t>Команда</t>
  </si>
  <si>
    <t>Дисциплины легкой атлетики и возрастные группы</t>
  </si>
  <si>
    <t>Количество очков</t>
  </si>
  <si>
    <t>Место</t>
  </si>
  <si>
    <t>младшая группа</t>
  </si>
  <si>
    <t>средняя возрастная группа</t>
  </si>
  <si>
    <t>старшая возрастная группа</t>
  </si>
  <si>
    <t>60 м</t>
  </si>
  <si>
    <t>1000 м</t>
  </si>
  <si>
    <t>1500 м</t>
  </si>
  <si>
    <t>метание</t>
  </si>
  <si>
    <t>прыжки</t>
  </si>
  <si>
    <t>эстафета</t>
  </si>
  <si>
    <t>2000 м</t>
  </si>
  <si>
    <t>100 м</t>
  </si>
  <si>
    <t>3000 м</t>
  </si>
  <si>
    <t>Девушки</t>
  </si>
  <si>
    <t>Юноши</t>
  </si>
  <si>
    <t>4х60 м. (дев,юн, дев, юн)</t>
  </si>
  <si>
    <t>4х100 м. (дев,юн,дев,юн)</t>
  </si>
  <si>
    <t>С Р Е Д Н И Е         Ш К О Л Ы</t>
  </si>
  <si>
    <t>1.</t>
  </si>
  <si>
    <t>МКОУ «Панкрушихинская СОШ»</t>
  </si>
  <si>
    <t>2.</t>
  </si>
  <si>
    <t>МКОУ «Велижанская  СОШ »</t>
  </si>
  <si>
    <t>3.</t>
  </si>
  <si>
    <t>МКОУ« Луковская СОШ» </t>
  </si>
  <si>
    <t>4.</t>
  </si>
  <si>
    <t>5.</t>
  </si>
  <si>
    <t>МКОУ «Зятьковская СОШ »</t>
  </si>
  <si>
    <t>О С Н О В Н Ы Е    И    Ф И Л И А Л Ы    С Р Е Д Н И Х    Ш К О Л</t>
  </si>
  <si>
    <t>Урываево</t>
  </si>
  <si>
    <t>зыково</t>
  </si>
  <si>
    <t>ленский</t>
  </si>
  <si>
    <t>выс.грива</t>
  </si>
  <si>
    <t>МКОУ«Подойниковскаяя СОШ»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</si>
</sst>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1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textRotation="9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"/>
  <sheetViews>
    <sheetView tabSelected="1" topLeftCell="A10" workbookViewId="0">
      <selection activeCell="B13" sqref="B13"/>
    </sheetView>
  </sheetViews>
  <sheetFormatPr defaultRowHeight="15"/>
  <cols>
    <col min="1" max="1" width="3.42578125" customWidth="1"/>
    <col min="2" max="2" width="33.85546875" customWidth="1"/>
  </cols>
  <sheetData>
    <row r="1" spans="1:31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3" spans="1:31">
      <c r="B3" t="s">
        <v>1</v>
      </c>
      <c r="AC3" t="s">
        <v>2</v>
      </c>
    </row>
    <row r="4" spans="1:31" ht="15.75">
      <c r="A4" s="10" t="s">
        <v>3</v>
      </c>
      <c r="B4" s="11" t="s">
        <v>4</v>
      </c>
      <c r="C4" s="11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 t="s">
        <v>6</v>
      </c>
      <c r="AE4" s="13" t="s">
        <v>7</v>
      </c>
    </row>
    <row r="5" spans="1:31" ht="15.75">
      <c r="A5" s="10"/>
      <c r="B5" s="11"/>
      <c r="C5" s="14" t="s">
        <v>8</v>
      </c>
      <c r="D5" s="15"/>
      <c r="E5" s="15"/>
      <c r="F5" s="15"/>
      <c r="G5" s="15"/>
      <c r="H5" s="15"/>
      <c r="I5" s="15"/>
      <c r="J5" s="15"/>
      <c r="K5" s="16"/>
      <c r="L5" s="11" t="s">
        <v>9</v>
      </c>
      <c r="M5" s="11"/>
      <c r="N5" s="11"/>
      <c r="O5" s="11"/>
      <c r="P5" s="11"/>
      <c r="Q5" s="11"/>
      <c r="R5" s="11"/>
      <c r="S5" s="11"/>
      <c r="T5" s="11"/>
      <c r="U5" s="11" t="s">
        <v>10</v>
      </c>
      <c r="V5" s="11"/>
      <c r="W5" s="11"/>
      <c r="X5" s="11"/>
      <c r="Y5" s="11"/>
      <c r="Z5" s="11"/>
      <c r="AA5" s="11"/>
      <c r="AB5" s="11"/>
      <c r="AC5" s="11"/>
      <c r="AD5" s="12"/>
      <c r="AE5" s="13"/>
    </row>
    <row r="6" spans="1:31" ht="15.75">
      <c r="A6" s="10"/>
      <c r="B6" s="11"/>
      <c r="C6" s="17" t="s">
        <v>11</v>
      </c>
      <c r="D6" s="17"/>
      <c r="E6" s="1" t="s">
        <v>12</v>
      </c>
      <c r="F6" s="1" t="s">
        <v>13</v>
      </c>
      <c r="G6" s="19" t="s">
        <v>14</v>
      </c>
      <c r="H6" s="19"/>
      <c r="I6" s="19" t="s">
        <v>15</v>
      </c>
      <c r="J6" s="19"/>
      <c r="K6" s="1" t="s">
        <v>16</v>
      </c>
      <c r="L6" s="11" t="s">
        <v>11</v>
      </c>
      <c r="M6" s="11"/>
      <c r="N6" s="2" t="s">
        <v>13</v>
      </c>
      <c r="O6" s="2" t="s">
        <v>17</v>
      </c>
      <c r="P6" s="11" t="s">
        <v>14</v>
      </c>
      <c r="Q6" s="11"/>
      <c r="R6" s="11" t="s">
        <v>15</v>
      </c>
      <c r="S6" s="11"/>
      <c r="T6" s="2" t="s">
        <v>16</v>
      </c>
      <c r="U6" s="11" t="s">
        <v>18</v>
      </c>
      <c r="V6" s="11"/>
      <c r="W6" s="2" t="s">
        <v>17</v>
      </c>
      <c r="X6" s="2" t="s">
        <v>19</v>
      </c>
      <c r="Y6" s="11" t="s">
        <v>14</v>
      </c>
      <c r="Z6" s="11"/>
      <c r="AA6" s="11" t="s">
        <v>15</v>
      </c>
      <c r="AB6" s="11"/>
      <c r="AC6" s="2" t="s">
        <v>16</v>
      </c>
      <c r="AD6" s="12"/>
      <c r="AE6" s="13"/>
    </row>
    <row r="7" spans="1:31" ht="92.25">
      <c r="A7" s="10"/>
      <c r="B7" s="10"/>
      <c r="C7" s="3" t="s">
        <v>20</v>
      </c>
      <c r="D7" s="3" t="s">
        <v>21</v>
      </c>
      <c r="E7" s="3" t="s">
        <v>20</v>
      </c>
      <c r="F7" s="3" t="s">
        <v>21</v>
      </c>
      <c r="G7" s="3" t="s">
        <v>20</v>
      </c>
      <c r="H7" s="3" t="s">
        <v>21</v>
      </c>
      <c r="I7" s="3" t="s">
        <v>20</v>
      </c>
      <c r="J7" s="3" t="s">
        <v>21</v>
      </c>
      <c r="K7" s="3" t="s">
        <v>22</v>
      </c>
      <c r="L7" s="4" t="s">
        <v>20</v>
      </c>
      <c r="M7" s="4" t="s">
        <v>21</v>
      </c>
      <c r="N7" s="4" t="s">
        <v>20</v>
      </c>
      <c r="O7" s="4" t="s">
        <v>21</v>
      </c>
      <c r="P7" s="4" t="s">
        <v>20</v>
      </c>
      <c r="Q7" s="4" t="s">
        <v>21</v>
      </c>
      <c r="R7" s="4" t="s">
        <v>20</v>
      </c>
      <c r="S7" s="4" t="s">
        <v>21</v>
      </c>
      <c r="T7" s="4" t="s">
        <v>22</v>
      </c>
      <c r="U7" s="4" t="s">
        <v>20</v>
      </c>
      <c r="V7" s="4" t="s">
        <v>21</v>
      </c>
      <c r="W7" s="4" t="s">
        <v>20</v>
      </c>
      <c r="X7" s="4" t="s">
        <v>21</v>
      </c>
      <c r="Y7" s="4" t="s">
        <v>20</v>
      </c>
      <c r="Z7" s="4" t="s">
        <v>21</v>
      </c>
      <c r="AA7" s="4" t="s">
        <v>20</v>
      </c>
      <c r="AB7" s="4" t="s">
        <v>21</v>
      </c>
      <c r="AC7" s="5" t="s">
        <v>23</v>
      </c>
      <c r="AD7" s="12"/>
      <c r="AE7" s="13"/>
    </row>
    <row r="8" spans="1:31" ht="15.75">
      <c r="A8" s="18" t="s">
        <v>24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15.75">
      <c r="A9" s="2" t="s">
        <v>25</v>
      </c>
      <c r="B9" s="6" t="s">
        <v>26</v>
      </c>
      <c r="C9" s="6">
        <v>35</v>
      </c>
      <c r="D9" s="6">
        <v>43</v>
      </c>
      <c r="E9" s="6">
        <v>22</v>
      </c>
      <c r="F9" s="6">
        <v>14</v>
      </c>
      <c r="G9" s="6">
        <v>29</v>
      </c>
      <c r="H9" s="6">
        <v>31</v>
      </c>
      <c r="I9" s="6">
        <v>30</v>
      </c>
      <c r="J9" s="6">
        <v>46</v>
      </c>
      <c r="K9" s="6">
        <v>70</v>
      </c>
      <c r="L9" s="6">
        <v>42</v>
      </c>
      <c r="M9" s="6">
        <v>46</v>
      </c>
      <c r="N9" s="6">
        <v>43</v>
      </c>
      <c r="O9" s="6">
        <v>46</v>
      </c>
      <c r="P9" s="6">
        <v>40</v>
      </c>
      <c r="Q9" s="6">
        <v>39</v>
      </c>
      <c r="R9" s="6">
        <v>36</v>
      </c>
      <c r="S9" s="6">
        <v>46</v>
      </c>
      <c r="T9" s="6">
        <v>70</v>
      </c>
      <c r="U9" s="6">
        <v>15</v>
      </c>
      <c r="V9" s="6">
        <v>41</v>
      </c>
      <c r="W9" s="6">
        <v>25</v>
      </c>
      <c r="X9" s="6">
        <v>25</v>
      </c>
      <c r="Y9" s="6">
        <v>20</v>
      </c>
      <c r="Z9" s="6">
        <v>43</v>
      </c>
      <c r="AA9" s="6">
        <v>27</v>
      </c>
      <c r="AB9" s="6">
        <v>46</v>
      </c>
      <c r="AC9" s="6">
        <v>50</v>
      </c>
      <c r="AD9" s="6">
        <f>SUM(C9:AC9)</f>
        <v>1020</v>
      </c>
      <c r="AE9" s="6">
        <f>RANK(AD9,AD9:AD13)</f>
        <v>1</v>
      </c>
    </row>
    <row r="10" spans="1:31" ht="15.75">
      <c r="A10" s="2" t="s">
        <v>27</v>
      </c>
      <c r="B10" s="6" t="s">
        <v>28</v>
      </c>
      <c r="C10" s="6">
        <v>31</v>
      </c>
      <c r="D10" s="6">
        <v>23</v>
      </c>
      <c r="E10" s="6">
        <v>38</v>
      </c>
      <c r="F10" s="6">
        <v>36</v>
      </c>
      <c r="G10" s="6">
        <v>27</v>
      </c>
      <c r="H10" s="6">
        <v>35</v>
      </c>
      <c r="I10" s="6">
        <v>36</v>
      </c>
      <c r="J10" s="6">
        <v>20</v>
      </c>
      <c r="K10" s="6">
        <v>60</v>
      </c>
      <c r="L10" s="6">
        <v>38</v>
      </c>
      <c r="M10" s="6">
        <v>27</v>
      </c>
      <c r="N10" s="6">
        <v>29</v>
      </c>
      <c r="O10" s="6">
        <v>27</v>
      </c>
      <c r="P10" s="6">
        <v>28</v>
      </c>
      <c r="Q10" s="6">
        <v>16</v>
      </c>
      <c r="R10" s="6">
        <v>34</v>
      </c>
      <c r="S10" s="6">
        <v>22</v>
      </c>
      <c r="T10" s="6">
        <v>0</v>
      </c>
      <c r="U10" s="6">
        <v>41</v>
      </c>
      <c r="V10" s="6">
        <v>24</v>
      </c>
      <c r="W10" s="6">
        <v>46</v>
      </c>
      <c r="X10" s="6">
        <v>35</v>
      </c>
      <c r="Y10" s="6">
        <v>37</v>
      </c>
      <c r="Z10" s="6">
        <v>27</v>
      </c>
      <c r="AA10" s="6">
        <v>43</v>
      </c>
      <c r="AB10" s="6">
        <v>25</v>
      </c>
      <c r="AC10" s="6">
        <v>70</v>
      </c>
      <c r="AD10" s="6">
        <f>SUM(C10:AC10)</f>
        <v>875</v>
      </c>
      <c r="AE10" s="6">
        <f>RANK(AD10,AD9:AD13)</f>
        <v>2</v>
      </c>
    </row>
    <row r="11" spans="1:31" ht="15.75">
      <c r="A11" s="2" t="s">
        <v>29</v>
      </c>
      <c r="B11" s="6" t="s">
        <v>30</v>
      </c>
      <c r="C11" s="6">
        <v>8</v>
      </c>
      <c r="D11" s="6">
        <v>18</v>
      </c>
      <c r="E11" s="6">
        <v>9</v>
      </c>
      <c r="F11" s="6">
        <v>23</v>
      </c>
      <c r="G11" s="6">
        <v>21</v>
      </c>
      <c r="H11" s="6">
        <v>18</v>
      </c>
      <c r="I11" s="6">
        <v>14</v>
      </c>
      <c r="J11" s="6">
        <v>19</v>
      </c>
      <c r="K11" s="6">
        <v>0</v>
      </c>
      <c r="L11" s="6">
        <v>25</v>
      </c>
      <c r="M11" s="6">
        <v>19</v>
      </c>
      <c r="N11" s="6">
        <v>29</v>
      </c>
      <c r="O11" s="6">
        <v>33</v>
      </c>
      <c r="P11" s="6">
        <v>34</v>
      </c>
      <c r="Q11" s="6">
        <v>34</v>
      </c>
      <c r="R11" s="6">
        <v>31</v>
      </c>
      <c r="S11" s="6">
        <v>24</v>
      </c>
      <c r="T11" s="6">
        <v>50</v>
      </c>
      <c r="U11" s="6">
        <v>14</v>
      </c>
      <c r="V11" s="6">
        <v>39</v>
      </c>
      <c r="W11" s="6">
        <v>31</v>
      </c>
      <c r="X11" s="6">
        <v>43</v>
      </c>
      <c r="Y11" s="6">
        <v>43</v>
      </c>
      <c r="Z11" s="6">
        <v>36</v>
      </c>
      <c r="AA11" s="6">
        <v>29</v>
      </c>
      <c r="AB11" s="6">
        <v>34</v>
      </c>
      <c r="AC11" s="6">
        <v>54</v>
      </c>
      <c r="AD11" s="6">
        <f>SUM(C11:AC11)</f>
        <v>732</v>
      </c>
      <c r="AE11" s="6">
        <f>RANK(AD11,AD9:AD13)</f>
        <v>4</v>
      </c>
    </row>
    <row r="12" spans="1:31" ht="15.75">
      <c r="A12" s="2" t="s">
        <v>31</v>
      </c>
      <c r="B12" s="6" t="s">
        <v>39</v>
      </c>
      <c r="C12" s="6">
        <v>22</v>
      </c>
      <c r="D12" s="6">
        <v>18</v>
      </c>
      <c r="E12" s="6">
        <v>36</v>
      </c>
      <c r="F12" s="6">
        <v>37</v>
      </c>
      <c r="G12" s="6">
        <v>33</v>
      </c>
      <c r="H12" s="6">
        <v>18</v>
      </c>
      <c r="I12" s="6">
        <v>21</v>
      </c>
      <c r="J12" s="6">
        <v>18</v>
      </c>
      <c r="K12" s="6">
        <v>54</v>
      </c>
      <c r="L12" s="6">
        <v>19</v>
      </c>
      <c r="M12" s="6">
        <v>25</v>
      </c>
      <c r="N12" s="6">
        <v>28</v>
      </c>
      <c r="O12" s="6">
        <v>14</v>
      </c>
      <c r="P12" s="6">
        <v>19</v>
      </c>
      <c r="Q12" s="6">
        <v>29</v>
      </c>
      <c r="R12" s="6">
        <v>30</v>
      </c>
      <c r="S12" s="6">
        <v>29</v>
      </c>
      <c r="T12" s="6">
        <v>60</v>
      </c>
      <c r="U12" s="6">
        <v>39</v>
      </c>
      <c r="V12" s="6">
        <v>26</v>
      </c>
      <c r="W12" s="6">
        <v>29</v>
      </c>
      <c r="X12" s="6">
        <v>26</v>
      </c>
      <c r="Y12" s="6">
        <v>28</v>
      </c>
      <c r="Z12" s="6">
        <v>22</v>
      </c>
      <c r="AA12" s="6">
        <v>35</v>
      </c>
      <c r="AB12" s="6">
        <v>25</v>
      </c>
      <c r="AC12" s="6">
        <v>60</v>
      </c>
      <c r="AD12" s="6">
        <f>SUM(C12:AC12)</f>
        <v>800</v>
      </c>
      <c r="AE12" s="6">
        <f>RANK(AD12,AD9:AD13)</f>
        <v>3</v>
      </c>
    </row>
    <row r="13" spans="1:31" ht="15.75">
      <c r="A13" s="2" t="s">
        <v>32</v>
      </c>
      <c r="B13" s="7" t="s">
        <v>33</v>
      </c>
      <c r="C13" s="6">
        <v>40</v>
      </c>
      <c r="D13" s="6">
        <v>25</v>
      </c>
      <c r="E13" s="6">
        <v>28</v>
      </c>
      <c r="F13" s="6">
        <v>23</v>
      </c>
      <c r="G13" s="6">
        <v>43</v>
      </c>
      <c r="H13" s="6">
        <v>18</v>
      </c>
      <c r="I13" s="6">
        <v>25</v>
      </c>
      <c r="J13" s="6">
        <v>28</v>
      </c>
      <c r="K13" s="6">
        <v>50</v>
      </c>
      <c r="L13" s="6">
        <v>15</v>
      </c>
      <c r="M13" s="6">
        <v>4</v>
      </c>
      <c r="N13" s="6">
        <v>20</v>
      </c>
      <c r="O13" s="6">
        <v>6</v>
      </c>
      <c r="P13" s="6">
        <v>23</v>
      </c>
      <c r="Q13" s="6">
        <v>9</v>
      </c>
      <c r="R13" s="6">
        <v>12</v>
      </c>
      <c r="S13" s="6">
        <v>10</v>
      </c>
      <c r="T13" s="6">
        <v>46</v>
      </c>
      <c r="U13" s="6"/>
      <c r="V13" s="6"/>
      <c r="W13" s="6"/>
      <c r="X13" s="6"/>
      <c r="Y13" s="6"/>
      <c r="Z13" s="6"/>
      <c r="AA13" s="6"/>
      <c r="AB13" s="6"/>
      <c r="AC13" s="6"/>
      <c r="AD13" s="6">
        <f>SUM(C13:AC13)</f>
        <v>425</v>
      </c>
      <c r="AE13" s="6">
        <f>RANK(AD13,AD9:AD13)</f>
        <v>5</v>
      </c>
    </row>
    <row r="14" spans="1:31" ht="15.75">
      <c r="A14" s="18" t="s">
        <v>34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15.75">
      <c r="A15" s="2" t="s">
        <v>25</v>
      </c>
      <c r="B15" s="7" t="s">
        <v>35</v>
      </c>
      <c r="C15" s="6">
        <v>4</v>
      </c>
      <c r="D15" s="6">
        <v>13</v>
      </c>
      <c r="E15" s="6">
        <v>9</v>
      </c>
      <c r="F15" s="6">
        <v>28</v>
      </c>
      <c r="G15" s="6">
        <v>16</v>
      </c>
      <c r="H15" s="6">
        <v>18</v>
      </c>
      <c r="I15" s="6">
        <v>8</v>
      </c>
      <c r="J15" s="6">
        <v>14</v>
      </c>
      <c r="K15" s="6">
        <v>42</v>
      </c>
      <c r="L15" s="6">
        <v>17</v>
      </c>
      <c r="M15" s="6">
        <v>18</v>
      </c>
      <c r="N15" s="6">
        <v>5</v>
      </c>
      <c r="O15" s="6">
        <v>27</v>
      </c>
      <c r="P15" s="6">
        <v>11</v>
      </c>
      <c r="Q15" s="6">
        <v>27</v>
      </c>
      <c r="R15" s="6">
        <v>10</v>
      </c>
      <c r="S15" s="6">
        <v>22</v>
      </c>
      <c r="T15" s="6">
        <v>54</v>
      </c>
      <c r="U15" s="8"/>
      <c r="V15" s="6"/>
      <c r="W15" s="6"/>
      <c r="X15" s="6"/>
      <c r="Y15" s="6"/>
      <c r="Z15" s="6"/>
      <c r="AA15" s="6"/>
      <c r="AB15" s="6"/>
      <c r="AC15" s="6"/>
      <c r="AD15" s="6">
        <f>SUM(C15:AC15)</f>
        <v>343</v>
      </c>
      <c r="AE15" s="6">
        <f>RANK(AD15,AD15:AD19)</f>
        <v>1</v>
      </c>
    </row>
    <row r="16" spans="1:31" ht="15.75">
      <c r="A16" s="2" t="s">
        <v>27</v>
      </c>
      <c r="B16" s="6" t="s">
        <v>36</v>
      </c>
      <c r="C16" s="6">
        <v>17</v>
      </c>
      <c r="D16" s="6">
        <v>15</v>
      </c>
      <c r="E16" s="6">
        <v>25</v>
      </c>
      <c r="F16" s="6">
        <v>25</v>
      </c>
      <c r="G16" s="6">
        <v>8</v>
      </c>
      <c r="H16" s="6">
        <v>32</v>
      </c>
      <c r="I16" s="6">
        <v>24</v>
      </c>
      <c r="J16" s="6">
        <v>21</v>
      </c>
      <c r="K16" s="6">
        <v>46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>
        <f>SUM(C16:AC16)</f>
        <v>213</v>
      </c>
      <c r="AE16" s="6">
        <f>RANK(AD16,AD15:AD19)</f>
        <v>2</v>
      </c>
    </row>
    <row r="17" spans="1:31" ht="15.75">
      <c r="A17" s="2" t="s">
        <v>29</v>
      </c>
      <c r="B17" s="7" t="s">
        <v>37</v>
      </c>
      <c r="C17" s="6"/>
      <c r="D17" s="6">
        <v>21</v>
      </c>
      <c r="E17" s="6"/>
      <c r="F17" s="6"/>
      <c r="G17" s="6"/>
      <c r="H17" s="6">
        <v>9</v>
      </c>
      <c r="I17" s="6"/>
      <c r="J17" s="6"/>
      <c r="K17" s="6"/>
      <c r="L17" s="6">
        <v>8</v>
      </c>
      <c r="M17" s="6">
        <v>15</v>
      </c>
      <c r="N17" s="6"/>
      <c r="O17" s="6"/>
      <c r="P17" s="6">
        <v>7</v>
      </c>
      <c r="Q17" s="6"/>
      <c r="R17" s="6"/>
      <c r="S17" s="6">
        <v>11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>
        <f>SUM(C17:AC17)</f>
        <v>71</v>
      </c>
      <c r="AE17" s="6">
        <f>RANK(AD17,AD15:AD19)</f>
        <v>4</v>
      </c>
    </row>
    <row r="18" spans="1:31" ht="15.75">
      <c r="A18" s="2" t="s">
        <v>31</v>
      </c>
      <c r="B18" s="6" t="s">
        <v>38</v>
      </c>
      <c r="C18" s="6">
        <v>23</v>
      </c>
      <c r="D18" s="6">
        <v>2</v>
      </c>
      <c r="E18" s="6">
        <v>16</v>
      </c>
      <c r="F18" s="6">
        <v>5</v>
      </c>
      <c r="G18" s="6">
        <v>11</v>
      </c>
      <c r="H18" s="6">
        <v>2</v>
      </c>
      <c r="I18" s="6">
        <v>23</v>
      </c>
      <c r="J18" s="6">
        <v>2</v>
      </c>
      <c r="K18" s="6">
        <v>44</v>
      </c>
      <c r="L18" s="6">
        <v>12</v>
      </c>
      <c r="M18" s="6">
        <v>2</v>
      </c>
      <c r="N18" s="6">
        <v>16</v>
      </c>
      <c r="O18" s="6">
        <v>4</v>
      </c>
      <c r="P18" s="6">
        <v>8</v>
      </c>
      <c r="Q18" s="6">
        <v>1</v>
      </c>
      <c r="R18" s="6">
        <v>17</v>
      </c>
      <c r="S18" s="6">
        <v>3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>
        <f>SUM(C18:AC18)</f>
        <v>191</v>
      </c>
      <c r="AE18" s="6">
        <f>RANK(AD18,AD15:AD19)</f>
        <v>3</v>
      </c>
    </row>
    <row r="19" spans="1:31" ht="15.75">
      <c r="A19" s="2" t="s">
        <v>32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>
        <f>SUM(C19:AC19)</f>
        <v>0</v>
      </c>
      <c r="AE19" s="6">
        <f>RANK(AD19,AD15:AD19)</f>
        <v>5</v>
      </c>
    </row>
  </sheetData>
  <mergeCells count="20">
    <mergeCell ref="A8:AE8"/>
    <mergeCell ref="A14:AE14"/>
    <mergeCell ref="G6:H6"/>
    <mergeCell ref="I6:J6"/>
    <mergeCell ref="L6:M6"/>
    <mergeCell ref="P6:Q6"/>
    <mergeCell ref="R6:S6"/>
    <mergeCell ref="U6:V6"/>
    <mergeCell ref="A1:AE1"/>
    <mergeCell ref="A4:A7"/>
    <mergeCell ref="B4:B7"/>
    <mergeCell ref="C4:AC4"/>
    <mergeCell ref="AD4:AD7"/>
    <mergeCell ref="AE4:AE7"/>
    <mergeCell ref="C5:K5"/>
    <mergeCell ref="L5:T5"/>
    <mergeCell ref="U5:AC5"/>
    <mergeCell ref="C6:D6"/>
    <mergeCell ref="Y6:Z6"/>
    <mergeCell ref="AA6:A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2019-05-20T11:39:28Z</dcterms:modified>
</cp:coreProperties>
</file>